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Fe doped MOF-808\MS data\3D cell culture\"/>
    </mc:Choice>
  </mc:AlternateContent>
  <xr:revisionPtr revIDLastSave="0" documentId="13_ncr:1_{D2F97104-EA4A-4004-BB25-354F144EB5C5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7-13 10-53-45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" i="1" l="1"/>
  <c r="AA8" i="1"/>
  <c r="AA11" i="1"/>
  <c r="AA14" i="1"/>
  <c r="AA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2" i="1"/>
  <c r="T5" i="1"/>
  <c r="T8" i="1"/>
  <c r="T11" i="1"/>
  <c r="T14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2" i="1"/>
</calcChain>
</file>

<file path=xl/sharedStrings.xml><?xml version="1.0" encoding="utf-8"?>
<sst xmlns="http://schemas.openxmlformats.org/spreadsheetml/2006/main" count="19" uniqueCount="19">
  <si>
    <t>User: USER</t>
  </si>
  <si>
    <t>Path: C:\Program Files (x86)\BMG\CLARIOstar\User\Data</t>
  </si>
  <si>
    <t>Test run no.: 2346</t>
  </si>
  <si>
    <t>Test name: Yang-Alamar Blue</t>
  </si>
  <si>
    <t>Date: 13/07/2023</t>
  </si>
  <si>
    <t>Time: 10:53:45</t>
  </si>
  <si>
    <t>Fluorescence (FI)</t>
  </si>
  <si>
    <t>Well Scan: Median (557-10/593-10)</t>
  </si>
  <si>
    <t>A</t>
  </si>
  <si>
    <t>B</t>
  </si>
  <si>
    <t>C</t>
  </si>
  <si>
    <t>D</t>
  </si>
  <si>
    <t>E</t>
  </si>
  <si>
    <t>F</t>
  </si>
  <si>
    <t>G</t>
  </si>
  <si>
    <t>H</t>
  </si>
  <si>
    <t>MOF-808(Fe)@PEG</t>
  </si>
  <si>
    <t>MOF-808(Fe)@AuNP@PEG</t>
  </si>
  <si>
    <t>ID1: HepG2-p15-3D culture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</si>
</sst>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8"/>
  <sheetViews>
    <sheetView tabSelected="1" workbookViewId="0">
      <selection activeCell="F21" sqref="F21"/>
    </sheetView>
  </sheetViews>
  <sheetFormatPr defaultRowHeight="15" x14ac:dyDescent="0.25"/>
  <sheetData>
    <row r="1" spans="1:27" x14ac:dyDescent="0.25">
      <c r="A1" t="s">
        <v>0</v>
      </c>
      <c r="B1" t="s">
        <v>1</v>
      </c>
      <c r="C1" t="s">
        <v>2</v>
      </c>
      <c r="O1" s="1" t="s">
        <v>16</v>
      </c>
      <c r="V1" s="1" t="s">
        <v>17</v>
      </c>
    </row>
    <row r="2" spans="1:27" x14ac:dyDescent="0.25">
      <c r="A2" t="s">
        <v>3</v>
      </c>
      <c r="B2" t="s">
        <v>4</v>
      </c>
      <c r="C2" t="s">
        <v>5</v>
      </c>
      <c r="O2">
        <v>0</v>
      </c>
      <c r="P2">
        <v>124309</v>
      </c>
      <c r="Q2">
        <v>126687</v>
      </c>
      <c r="R2">
        <f>P2/126687*100</f>
        <v>98.122932897613808</v>
      </c>
      <c r="S2">
        <v>100</v>
      </c>
      <c r="T2">
        <f>_xlfn.STDEV.P(R2:R4)</f>
        <v>1.3273058103921971</v>
      </c>
      <c r="V2">
        <v>0</v>
      </c>
      <c r="W2">
        <v>124309</v>
      </c>
      <c r="X2">
        <v>126687</v>
      </c>
      <c r="Y2">
        <f>W2/126687*100</f>
        <v>98.122932897613808</v>
      </c>
      <c r="Z2">
        <v>100</v>
      </c>
      <c r="AA2">
        <f>_xlfn.STDEV.P(Y2:Y4)</f>
        <v>1.3273058103921971</v>
      </c>
    </row>
    <row r="3" spans="1:27" x14ac:dyDescent="0.25">
      <c r="P3">
        <v>127865</v>
      </c>
      <c r="R3">
        <f t="shared" ref="R3:R25" si="0">P3/126687*100</f>
        <v>100.92985073448737</v>
      </c>
      <c r="W3">
        <v>127865</v>
      </c>
      <c r="Y3">
        <f t="shared" ref="Y3:Y25" si="1">W3/126687*100</f>
        <v>100.92985073448737</v>
      </c>
    </row>
    <row r="4" spans="1:27" x14ac:dyDescent="0.25">
      <c r="A4" t="s">
        <v>18</v>
      </c>
      <c r="P4">
        <v>127887</v>
      </c>
      <c r="R4">
        <f t="shared" si="0"/>
        <v>100.94721636789883</v>
      </c>
      <c r="W4">
        <v>127887</v>
      </c>
      <c r="Y4">
        <f t="shared" si="1"/>
        <v>100.94721636789883</v>
      </c>
    </row>
    <row r="5" spans="1:27" x14ac:dyDescent="0.25">
      <c r="A5" t="s">
        <v>6</v>
      </c>
      <c r="O5">
        <v>1</v>
      </c>
      <c r="P5">
        <v>128421</v>
      </c>
      <c r="R5">
        <f t="shared" si="0"/>
        <v>101.36872765161382</v>
      </c>
      <c r="S5">
        <v>95.923022880000005</v>
      </c>
      <c r="T5">
        <f t="shared" ref="T5:T23" si="2">_xlfn.STDEV.P(R5:R7)</f>
        <v>4.3683705742228547</v>
      </c>
      <c r="V5">
        <v>1</v>
      </c>
      <c r="W5">
        <v>114309</v>
      </c>
      <c r="Y5">
        <f t="shared" si="1"/>
        <v>90.229463165123491</v>
      </c>
      <c r="Z5">
        <v>92.590926190000005</v>
      </c>
      <c r="AA5">
        <f t="shared" ref="AA5:AA23" si="3">_xlfn.STDEV.P(Y5:Y7)</f>
        <v>3.053434773553394</v>
      </c>
    </row>
    <row r="6" spans="1:27" x14ac:dyDescent="0.25">
      <c r="P6">
        <v>121273</v>
      </c>
      <c r="R6">
        <f t="shared" si="0"/>
        <v>95.726475486829742</v>
      </c>
      <c r="W6">
        <v>122763</v>
      </c>
      <c r="Y6">
        <f t="shared" si="1"/>
        <v>96.902602476970799</v>
      </c>
    </row>
    <row r="7" spans="1:27" x14ac:dyDescent="0.25">
      <c r="A7" t="s">
        <v>7</v>
      </c>
      <c r="P7">
        <v>114872</v>
      </c>
      <c r="R7">
        <f t="shared" si="0"/>
        <v>90.673865511062701</v>
      </c>
      <c r="W7">
        <v>114830</v>
      </c>
      <c r="Y7">
        <f t="shared" si="1"/>
        <v>90.64071293818624</v>
      </c>
    </row>
    <row r="8" spans="1:27" x14ac:dyDescent="0.25">
      <c r="O8">
        <v>2</v>
      </c>
      <c r="P8">
        <v>118973</v>
      </c>
      <c r="R8">
        <f t="shared" si="0"/>
        <v>93.910977448356974</v>
      </c>
      <c r="S8">
        <v>90.670181889999995</v>
      </c>
      <c r="T8">
        <f t="shared" si="2"/>
        <v>5.3136461989479438</v>
      </c>
      <c r="V8">
        <v>2</v>
      </c>
      <c r="W8">
        <v>101697</v>
      </c>
      <c r="Y8">
        <f t="shared" si="1"/>
        <v>80.274219138506709</v>
      </c>
      <c r="Z8">
        <v>84.507223839999995</v>
      </c>
      <c r="AA8">
        <f t="shared" si="3"/>
        <v>3.0558142160793791</v>
      </c>
    </row>
    <row r="9" spans="1:27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120253</v>
      </c>
      <c r="R9">
        <f t="shared" si="0"/>
        <v>94.921341574115729</v>
      </c>
      <c r="W9">
        <v>108786</v>
      </c>
      <c r="Y9">
        <f t="shared" si="1"/>
        <v>85.869899831869091</v>
      </c>
    </row>
    <row r="10" spans="1:27" x14ac:dyDescent="0.25">
      <c r="A10" t="s">
        <v>8</v>
      </c>
      <c r="B10">
        <v>93298</v>
      </c>
      <c r="C10">
        <v>109582</v>
      </c>
      <c r="D10">
        <v>84146</v>
      </c>
      <c r="E10">
        <v>93876</v>
      </c>
      <c r="F10">
        <v>96083</v>
      </c>
      <c r="G10">
        <v>71676</v>
      </c>
      <c r="H10">
        <v>69769</v>
      </c>
      <c r="I10">
        <v>70467</v>
      </c>
      <c r="J10">
        <v>22189</v>
      </c>
      <c r="K10">
        <v>20206</v>
      </c>
      <c r="L10">
        <v>20537</v>
      </c>
      <c r="M10">
        <v>83251</v>
      </c>
      <c r="P10">
        <v>105376</v>
      </c>
      <c r="R10">
        <f t="shared" si="0"/>
        <v>83.178226653089908</v>
      </c>
      <c r="W10">
        <v>110696</v>
      </c>
      <c r="Y10">
        <f t="shared" si="1"/>
        <v>87.377552550774737</v>
      </c>
    </row>
    <row r="11" spans="1:27" x14ac:dyDescent="0.25">
      <c r="A11" t="s">
        <v>9</v>
      </c>
      <c r="B11">
        <v>107401</v>
      </c>
      <c r="C11">
        <v>127887</v>
      </c>
      <c r="D11">
        <v>95415</v>
      </c>
      <c r="E11">
        <v>100036</v>
      </c>
      <c r="F11">
        <v>97741</v>
      </c>
      <c r="G11">
        <v>89356</v>
      </c>
      <c r="H11">
        <v>87010</v>
      </c>
      <c r="I11">
        <v>88174</v>
      </c>
      <c r="J11">
        <v>31075</v>
      </c>
      <c r="K11">
        <v>31812</v>
      </c>
      <c r="L11">
        <v>39813</v>
      </c>
      <c r="M11">
        <v>147838</v>
      </c>
      <c r="O11">
        <v>3</v>
      </c>
      <c r="P11">
        <v>118419</v>
      </c>
      <c r="R11">
        <f t="shared" si="0"/>
        <v>93.473679225177008</v>
      </c>
      <c r="S11">
        <v>88.312665600000003</v>
      </c>
      <c r="T11">
        <f t="shared" si="2"/>
        <v>4.1575708774113975</v>
      </c>
      <c r="V11">
        <v>3</v>
      </c>
      <c r="W11">
        <v>89813</v>
      </c>
      <c r="Y11">
        <f t="shared" si="1"/>
        <v>70.89361970841523</v>
      </c>
      <c r="Z11">
        <v>72.539671260000006</v>
      </c>
      <c r="AA11">
        <f t="shared" si="3"/>
        <v>1.2922331343542293</v>
      </c>
    </row>
    <row r="12" spans="1:27" x14ac:dyDescent="0.25">
      <c r="A12" t="s">
        <v>10</v>
      </c>
      <c r="B12">
        <v>107174</v>
      </c>
      <c r="C12">
        <v>133130</v>
      </c>
      <c r="D12">
        <v>90346</v>
      </c>
      <c r="E12">
        <v>113251</v>
      </c>
      <c r="F12">
        <v>98154</v>
      </c>
      <c r="G12">
        <v>88642</v>
      </c>
      <c r="H12">
        <v>89891</v>
      </c>
      <c r="I12">
        <v>88954</v>
      </c>
      <c r="J12">
        <v>33990</v>
      </c>
      <c r="K12">
        <v>34584</v>
      </c>
      <c r="L12">
        <v>31126</v>
      </c>
      <c r="M12">
        <v>105852</v>
      </c>
      <c r="P12">
        <v>105521</v>
      </c>
      <c r="R12">
        <f t="shared" si="0"/>
        <v>83.292681964211013</v>
      </c>
      <c r="W12">
        <v>93812</v>
      </c>
      <c r="Y12">
        <f t="shared" si="1"/>
        <v>74.050218254438107</v>
      </c>
    </row>
    <row r="13" spans="1:27" x14ac:dyDescent="0.25">
      <c r="A13" t="s">
        <v>11</v>
      </c>
      <c r="B13">
        <v>104553</v>
      </c>
      <c r="C13">
        <v>127865</v>
      </c>
      <c r="D13">
        <v>98723</v>
      </c>
      <c r="E13">
        <v>96582</v>
      </c>
      <c r="F13">
        <v>94350</v>
      </c>
      <c r="G13">
        <v>86385</v>
      </c>
      <c r="H13">
        <v>84800</v>
      </c>
      <c r="I13">
        <v>90926</v>
      </c>
      <c r="J13">
        <v>38815</v>
      </c>
      <c r="K13">
        <v>33460</v>
      </c>
      <c r="L13">
        <v>36013</v>
      </c>
      <c r="M13">
        <v>106882</v>
      </c>
      <c r="P13">
        <v>111702</v>
      </c>
      <c r="R13">
        <f t="shared" si="0"/>
        <v>88.171635605863273</v>
      </c>
      <c r="W13">
        <v>92070</v>
      </c>
      <c r="Y13">
        <f t="shared" si="1"/>
        <v>72.675175827038302</v>
      </c>
    </row>
    <row r="14" spans="1:27" x14ac:dyDescent="0.25">
      <c r="A14" t="s">
        <v>12</v>
      </c>
      <c r="B14">
        <v>108643</v>
      </c>
      <c r="C14">
        <v>137636</v>
      </c>
      <c r="D14">
        <v>118419</v>
      </c>
      <c r="E14">
        <v>105521</v>
      </c>
      <c r="F14">
        <v>111702</v>
      </c>
      <c r="G14">
        <v>89813</v>
      </c>
      <c r="H14">
        <v>93812</v>
      </c>
      <c r="I14">
        <v>92070</v>
      </c>
      <c r="J14">
        <v>52667</v>
      </c>
      <c r="K14">
        <v>41151</v>
      </c>
      <c r="L14">
        <v>42928</v>
      </c>
      <c r="M14">
        <v>107827</v>
      </c>
      <c r="O14">
        <v>4</v>
      </c>
      <c r="P14">
        <v>98723</v>
      </c>
      <c r="R14">
        <f t="shared" si="0"/>
        <v>77.926701240064105</v>
      </c>
      <c r="S14">
        <v>76.212765849999997</v>
      </c>
      <c r="T14">
        <f t="shared" si="2"/>
        <v>1.4092989945127088</v>
      </c>
      <c r="V14">
        <v>4</v>
      </c>
      <c r="W14">
        <v>90926</v>
      </c>
      <c r="Y14">
        <f t="shared" si="1"/>
        <v>71.772162889641393</v>
      </c>
      <c r="Z14">
        <v>68.965508170000007</v>
      </c>
      <c r="AA14">
        <f t="shared" si="3"/>
        <v>2.049277140724969</v>
      </c>
    </row>
    <row r="15" spans="1:27" x14ac:dyDescent="0.25">
      <c r="A15" t="s">
        <v>13</v>
      </c>
      <c r="B15">
        <v>124309</v>
      </c>
      <c r="C15">
        <v>113731</v>
      </c>
      <c r="D15">
        <v>105376</v>
      </c>
      <c r="E15">
        <v>120253</v>
      </c>
      <c r="F15">
        <v>118973</v>
      </c>
      <c r="G15">
        <v>110696</v>
      </c>
      <c r="H15">
        <v>108786</v>
      </c>
      <c r="I15">
        <v>101697</v>
      </c>
      <c r="J15">
        <v>59896</v>
      </c>
      <c r="K15">
        <v>60437</v>
      </c>
      <c r="L15">
        <v>53366</v>
      </c>
      <c r="M15">
        <v>100450</v>
      </c>
      <c r="P15">
        <v>96582</v>
      </c>
      <c r="R15">
        <f t="shared" si="0"/>
        <v>76.23670937033792</v>
      </c>
      <c r="W15">
        <v>84800</v>
      </c>
      <c r="Y15">
        <f t="shared" si="1"/>
        <v>66.936623331517836</v>
      </c>
    </row>
    <row r="16" spans="1:27" x14ac:dyDescent="0.25">
      <c r="A16" t="s">
        <v>14</v>
      </c>
      <c r="B16">
        <v>105676</v>
      </c>
      <c r="C16">
        <v>133402</v>
      </c>
      <c r="D16">
        <v>128421</v>
      </c>
      <c r="E16">
        <v>121273</v>
      </c>
      <c r="F16">
        <v>114872</v>
      </c>
      <c r="G16">
        <v>114309</v>
      </c>
      <c r="H16">
        <v>122763</v>
      </c>
      <c r="I16">
        <v>114830</v>
      </c>
      <c r="J16">
        <v>68330</v>
      </c>
      <c r="K16">
        <v>59950</v>
      </c>
      <c r="L16">
        <v>63848</v>
      </c>
      <c r="M16">
        <v>100676</v>
      </c>
      <c r="P16">
        <v>94350</v>
      </c>
      <c r="R16">
        <f t="shared" si="0"/>
        <v>74.474886926046082</v>
      </c>
      <c r="W16">
        <v>86385</v>
      </c>
      <c r="Y16">
        <f t="shared" si="1"/>
        <v>68.187738284117543</v>
      </c>
    </row>
    <row r="17" spans="1:22" x14ac:dyDescent="0.25">
      <c r="A17" t="s">
        <v>15</v>
      </c>
      <c r="B17">
        <v>84409</v>
      </c>
      <c r="C17">
        <v>115175</v>
      </c>
      <c r="D17">
        <v>114651</v>
      </c>
      <c r="E17">
        <v>114082</v>
      </c>
      <c r="F17">
        <v>128442</v>
      </c>
      <c r="G17">
        <v>120370</v>
      </c>
      <c r="H17">
        <v>119168</v>
      </c>
      <c r="I17">
        <v>117964</v>
      </c>
      <c r="J17">
        <v>118416</v>
      </c>
      <c r="K17">
        <v>115550</v>
      </c>
      <c r="L17">
        <v>111416</v>
      </c>
      <c r="M17">
        <v>91623</v>
      </c>
    </row>
    <row r="28" spans="1:22" x14ac:dyDescent="0.25">
      <c r="O28" s="1"/>
      <c r="V2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23-07-13 10-53-45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2023-07-13T10:00:17Z</dcterms:created>
  <dcterms:modified xsi:type="dcterms:W3CDTF">2024-12-14T13:53:10Z</dcterms:modified>
</cp:coreProperties>
</file>